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ropbox\D&amp;D\D&amp;D 2013\Current Character Sheets\"/>
    </mc:Choice>
  </mc:AlternateContent>
  <bookViews>
    <workbookView xWindow="0" yWindow="0" windowWidth="28800" windowHeight="12435"/>
  </bookViews>
  <sheets>
    <sheet name="Sheet1" sheetId="1" r:id="rId1"/>
  </sheets>
  <calcPr calcId="152511"/>
  <customWorkbookViews>
    <customWorkbookView name="Lee - Personal View" guid="{D6A3C70B-8905-4D1E-9CA2-B7C550E76E8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B2" i="1"/>
  <c r="F9" i="1"/>
  <c r="D9" i="1" s="1"/>
  <c r="H9" i="1" s="1"/>
  <c r="F8" i="1"/>
  <c r="D8" i="1" s="1"/>
  <c r="H8" i="1" s="1"/>
  <c r="F7" i="1"/>
  <c r="D7" i="1" s="1"/>
  <c r="H7" i="1" s="1"/>
  <c r="F6" i="1"/>
  <c r="D6" i="1" s="1"/>
  <c r="H6" i="1" s="1"/>
  <c r="B12" i="1" l="1"/>
</calcChain>
</file>

<file path=xl/sharedStrings.xml><?xml version="1.0" encoding="utf-8"?>
<sst xmlns="http://schemas.openxmlformats.org/spreadsheetml/2006/main" count="15" uniqueCount="15">
  <si>
    <t>Number of Casts</t>
  </si>
  <si>
    <t>Spell Name</t>
  </si>
  <si>
    <t>Cure Minor Wounds</t>
  </si>
  <si>
    <t>Cure Light Wounds</t>
  </si>
  <si>
    <t>Cure Moderate Wounds</t>
  </si>
  <si>
    <t>N/A</t>
  </si>
  <si>
    <t>Cure Serious Wounds</t>
  </si>
  <si>
    <t>Cure Critical Wounds</t>
  </si>
  <si>
    <t>Average Healing</t>
  </si>
  <si>
    <t>Average Healing Die Roll:</t>
  </si>
  <si>
    <t>Total Average Daily Healing:</t>
  </si>
  <si>
    <t>Total Average Daily Healing for Spell</t>
  </si>
  <si>
    <t>Valyn's Effective Caster Level</t>
  </si>
  <si>
    <r>
      <t>To use: Amend Valyn'</t>
    </r>
    <r>
      <rPr>
        <b/>
        <sz val="11"/>
        <color theme="1"/>
        <rFont val="Calibri"/>
        <family val="2"/>
        <scheme val="minor"/>
      </rPr>
      <t>s Level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Number of Casts </t>
    </r>
    <r>
      <rPr>
        <sz val="11"/>
        <color theme="1"/>
        <rFont val="Calibri"/>
        <family val="2"/>
        <scheme val="minor"/>
      </rPr>
      <t>for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each spell. Include Domain and Bonus Spells when considering number of casts available.</t>
    </r>
  </si>
  <si>
    <t>Valyn's Cleric Level: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</si>
</sst>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4.xml"/><Relationship Id="rId7" Type="http://schemas.openxmlformats.org/officeDocument/2006/relationships/revisionLog" Target="revisionLog3.xml"/><Relationship Id="rId6" Type="http://schemas.openxmlformats.org/officeDocument/2006/relationships/revisionLog" Target="revisionLog2.xml"/><Relationship Id="rId11" Type="http://schemas.openxmlformats.org/officeDocument/2006/relationships/revisionLog" Target="revisionLog7.xml"/><Relationship Id="rId5" Type="http://schemas.openxmlformats.org/officeDocument/2006/relationships/revisionLog" Target="revisionLog1.xml"/><Relationship Id="rId10" Type="http://schemas.openxmlformats.org/officeDocument/2006/relationships/revisionLog" Target="revisionLog6.xml"/><Relationship Id="rId9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13B04D-06EF-4C7C-B89D-CCF5AE342B29}" diskRevisions="1" revisionId="19" version="11">
  <header guid="{75416428-5160-47D4-B1B0-DBF5DF3A7269}" dateTime="2016-01-29T17:26:43" maxSheetId="2" userName="Lee" r:id="rId5" minRId="4" maxRId="5">
    <sheetIdMap count="1">
      <sheetId val="1"/>
    </sheetIdMap>
  </header>
  <header guid="{EE41419B-2975-4C61-93EB-943CF4BCFE3C}" dateTime="2017-08-13T19:13:54" maxSheetId="2" userName="Lee" r:id="rId6" minRId="6" maxRId="12">
    <sheetIdMap count="1">
      <sheetId val="1"/>
    </sheetIdMap>
  </header>
  <header guid="{12DD528D-030F-4726-B6BA-B27BA440E11C}" dateTime="2017-08-15T23:45:19" maxSheetId="2" userName="Lee" r:id="rId7" minRId="13">
    <sheetIdMap count="1">
      <sheetId val="1"/>
    </sheetIdMap>
  </header>
  <header guid="{73DB604E-7059-48E9-8EA3-B4AB41621F6C}" dateTime="2018-04-24T23:42:36" maxSheetId="2" userName="Lee" r:id="rId8" minRId="14" maxRId="16">
    <sheetIdMap count="1">
      <sheetId val="1"/>
    </sheetIdMap>
  </header>
  <header guid="{D30D8E60-5C63-4656-9299-0D4C1F96712C}" dateTime="2018-04-24T23:45:08" maxSheetId="2" userName="Lee" r:id="rId9" minRId="17">
    <sheetIdMap count="1">
      <sheetId val="1"/>
    </sheetIdMap>
  </header>
  <header guid="{20E31861-2B75-49F1-9475-2C2DB8247B8D}" dateTime="2018-04-24T23:45:34" maxSheetId="2" userName="Lee" r:id="rId10" minRId="18">
    <sheetIdMap count="1">
      <sheetId val="1"/>
    </sheetIdMap>
  </header>
  <header guid="{1F13B04D-06EF-4C7C-B89D-CCF5AE342B29}" dateTime="2018-04-24T23:50:10" maxSheetId="2" userName="Lee" r:id="rId11" minRId="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1">
      <v>4</v>
    </oc>
    <nc r="B1">
      <v>5</v>
    </nc>
  </rcc>
  <rcc rId="5" sId="1">
    <oc r="B8">
      <v>0</v>
    </oc>
    <nc r="B8">
      <v>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A1" t="inlineStr">
      <is>
        <t>Rodan's Level:</t>
      </is>
    </oc>
    <nc r="A1" t="inlineStr">
      <is>
        <t>Valyn's Level:</t>
      </is>
    </nc>
  </rcc>
  <rcc rId="7" sId="1">
    <oc r="B1">
      <v>5</v>
    </oc>
    <nc r="B1">
      <v>3</v>
    </nc>
  </rcc>
  <rcc rId="8" sId="1">
    <oc r="B5">
      <v>5</v>
    </oc>
    <nc r="B5">
      <v>4</v>
    </nc>
  </rcc>
  <rcc rId="9" sId="1">
    <oc r="B6">
      <v>5</v>
    </oc>
    <nc r="B6">
      <v>4</v>
    </nc>
  </rcc>
  <rcc rId="10" sId="1">
    <oc r="B7">
      <v>4</v>
    </oc>
    <nc r="B7">
      <v>3</v>
    </nc>
  </rcc>
  <rcc rId="11" sId="1">
    <oc r="B8">
      <v>3</v>
    </oc>
    <nc r="B8">
      <v>0</v>
    </nc>
  </rcc>
  <rcc rId="12" sId="1">
    <oc r="A15" t="inlineStr">
      <is>
        <r>
          <t xml:space="preserve">To use: Amend </t>
        </r>
        <r>
          <rPr>
            <b/>
            <sz val="11"/>
            <color theme="1"/>
            <rFont val="Calibri"/>
            <family val="2"/>
          </rPr>
          <t>Rodan's Level</t>
        </r>
        <r>
          <rPr>
            <sz val="11"/>
            <color theme="1"/>
            <rFont val="Calibri"/>
            <family val="2"/>
          </rPr>
          <t xml:space="preserve"> and </t>
        </r>
        <r>
          <rPr>
            <b/>
            <sz val="11"/>
            <color theme="1"/>
            <rFont val="Calibri"/>
            <family val="2"/>
          </rPr>
          <t xml:space="preserve">Number of Casts </t>
        </r>
        <r>
          <rPr>
            <sz val="11"/>
            <color theme="1"/>
            <rFont val="Calibri"/>
            <family val="2"/>
          </rPr>
          <t>for</t>
        </r>
        <r>
          <rPr>
            <b/>
            <sz val="11"/>
            <color theme="1"/>
            <rFont val="Calibri"/>
            <family val="2"/>
          </rPr>
          <t xml:space="preserve"> </t>
        </r>
        <r>
          <rPr>
            <sz val="11"/>
            <color theme="1"/>
            <rFont val="Calibri"/>
            <family val="2"/>
          </rPr>
          <t>each spell.</t>
        </r>
      </is>
    </oc>
    <nc r="A15" t="inlineStr">
      <is>
        <r>
          <t>To use: Amend Valyn'</t>
        </r>
        <r>
          <rPr>
            <b/>
            <sz val="11"/>
            <color theme="1"/>
            <rFont val="Calibri"/>
            <family val="2"/>
          </rPr>
          <t>s Level</t>
        </r>
        <r>
          <rPr>
            <sz val="11"/>
            <color theme="1"/>
            <rFont val="Calibri"/>
            <family val="2"/>
          </rPr>
          <t xml:space="preserve"> and </t>
        </r>
        <r>
          <rPr>
            <b/>
            <sz val="11"/>
            <color theme="1"/>
            <rFont val="Calibri"/>
            <family val="2"/>
          </rPr>
          <t xml:space="preserve">Number of Casts </t>
        </r>
        <r>
          <rPr>
            <sz val="11"/>
            <color theme="1"/>
            <rFont val="Calibri"/>
            <family val="2"/>
          </rPr>
          <t>for</t>
        </r>
        <r>
          <rPr>
            <b/>
            <sz val="11"/>
            <color theme="1"/>
            <rFont val="Calibri"/>
            <family val="2"/>
          </rPr>
          <t xml:space="preserve"> </t>
        </r>
        <r>
          <rPr>
            <sz val="11"/>
            <color theme="1"/>
            <rFont val="Calibri"/>
            <family val="2"/>
          </rPr>
          <t>each spell.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F4" t="inlineStr">
      <is>
        <t>Rodan's Effective Caster Level</t>
      </is>
    </oc>
    <nc r="F4" t="inlineStr">
      <is>
        <t>Valyn's Effective Caster Level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6">
      <v>4</v>
    </oc>
    <nc r="B6">
      <v>5</v>
    </nc>
  </rcc>
  <rcc rId="15" sId="1">
    <oc r="B7">
      <v>3</v>
    </oc>
    <nc r="B7">
      <v>4</v>
    </nc>
  </rcc>
  <rcc rId="16" sId="1">
    <oc r="B1">
      <v>3</v>
    </oc>
    <nc r="B1">
      <v>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A15" t="inlineStr">
      <is>
        <r>
          <t>To use: Amend Valyn'</t>
        </r>
        <r>
          <rPr>
            <b/>
            <sz val="11"/>
            <color theme="1"/>
            <rFont val="Calibri"/>
            <family val="2"/>
          </rPr>
          <t>s Level</t>
        </r>
        <r>
          <rPr>
            <sz val="11"/>
            <color theme="1"/>
            <rFont val="Calibri"/>
            <family val="2"/>
          </rPr>
          <t xml:space="preserve"> and </t>
        </r>
        <r>
          <rPr>
            <b/>
            <sz val="11"/>
            <color theme="1"/>
            <rFont val="Calibri"/>
            <family val="2"/>
          </rPr>
          <t xml:space="preserve">Number of Casts </t>
        </r>
        <r>
          <rPr>
            <sz val="11"/>
            <color theme="1"/>
            <rFont val="Calibri"/>
            <family val="2"/>
          </rPr>
          <t>for</t>
        </r>
        <r>
          <rPr>
            <b/>
            <sz val="11"/>
            <color theme="1"/>
            <rFont val="Calibri"/>
            <family val="2"/>
          </rPr>
          <t xml:space="preserve"> </t>
        </r>
        <r>
          <rPr>
            <sz val="11"/>
            <color theme="1"/>
            <rFont val="Calibri"/>
            <family val="2"/>
          </rPr>
          <t>each spell.</t>
        </r>
      </is>
    </oc>
    <nc r="A15" t="inlineStr">
      <is>
        <r>
          <t>To use: Amend Valyn'</t>
        </r>
        <r>
          <rPr>
            <b/>
            <sz val="11"/>
            <color theme="1"/>
            <rFont val="Calibri"/>
            <family val="2"/>
          </rPr>
          <t>s Level</t>
        </r>
        <r>
          <rPr>
            <sz val="11"/>
            <color theme="1"/>
            <rFont val="Calibri"/>
            <family val="2"/>
          </rPr>
          <t xml:space="preserve"> and </t>
        </r>
        <r>
          <rPr>
            <b/>
            <sz val="11"/>
            <color theme="1"/>
            <rFont val="Calibri"/>
            <family val="2"/>
          </rPr>
          <t xml:space="preserve">Number of Casts </t>
        </r>
        <r>
          <rPr>
            <sz val="11"/>
            <color theme="1"/>
            <rFont val="Calibri"/>
            <family val="2"/>
          </rPr>
          <t>for</t>
        </r>
        <r>
          <rPr>
            <b/>
            <sz val="11"/>
            <color theme="1"/>
            <rFont val="Calibri"/>
            <family val="2"/>
          </rPr>
          <t xml:space="preserve"> </t>
        </r>
        <r>
          <rPr>
            <sz val="11"/>
            <color theme="1"/>
            <rFont val="Calibri"/>
            <family val="2"/>
          </rPr>
          <t>each spell. Include Domain and Bonus Spells when considering number of casts available.</t>
        </r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A1" t="inlineStr">
      <is>
        <t>Valyn's Level:</t>
      </is>
    </oc>
    <nc r="A1" t="inlineStr">
      <is>
        <t>Valyn's Cleric Level: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oc r="B5">
      <v>4</v>
    </oc>
    <nc r="B5">
      <v>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5416428-5160-47D4-B1B0-DBF5DF3A7269}" name="Lee" id="-865312218" dateTime="2017-08-13T18:48:2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20" sqref="D20"/>
    </sheetView>
  </sheetViews>
  <sheetFormatPr defaultRowHeight="15" x14ac:dyDescent="0.25"/>
  <cols>
    <col min="1" max="1" width="26.28515625" bestFit="1" customWidth="1"/>
    <col min="2" max="2" width="15.7109375" bestFit="1" customWidth="1"/>
    <col min="3" max="3" width="4.7109375" customWidth="1"/>
    <col min="4" max="4" width="15.5703125" bestFit="1" customWidth="1"/>
    <col min="5" max="5" width="5.42578125" customWidth="1"/>
    <col min="6" max="6" width="28" bestFit="1" customWidth="1"/>
    <col min="7" max="7" width="5" customWidth="1"/>
    <col min="8" max="8" width="33.85546875" bestFit="1" customWidth="1"/>
    <col min="11" max="11" width="7.140625" customWidth="1"/>
    <col min="12" max="12" width="28" bestFit="1" customWidth="1"/>
  </cols>
  <sheetData>
    <row r="1" spans="1:8" x14ac:dyDescent="0.25">
      <c r="A1" s="1" t="s">
        <v>14</v>
      </c>
      <c r="B1" s="5">
        <v>4</v>
      </c>
    </row>
    <row r="2" spans="1:8" x14ac:dyDescent="0.25">
      <c r="A2" s="1" t="s">
        <v>9</v>
      </c>
      <c r="B2">
        <f>AVERAGE(1,2,3,4,5,6,7,8)</f>
        <v>4.5</v>
      </c>
    </row>
    <row r="4" spans="1:8" s="1" customFormat="1" x14ac:dyDescent="0.25">
      <c r="A4" s="1" t="s">
        <v>1</v>
      </c>
      <c r="B4" s="1" t="s">
        <v>0</v>
      </c>
      <c r="D4" s="1" t="s">
        <v>8</v>
      </c>
      <c r="F4" s="1" t="s">
        <v>12</v>
      </c>
      <c r="H4" s="1" t="s">
        <v>11</v>
      </c>
    </row>
    <row r="5" spans="1:8" x14ac:dyDescent="0.25">
      <c r="A5" t="s">
        <v>2</v>
      </c>
      <c r="B5" s="5">
        <v>5</v>
      </c>
      <c r="D5">
        <v>1</v>
      </c>
      <c r="F5" s="2" t="s">
        <v>5</v>
      </c>
      <c r="H5">
        <f>B5*D5</f>
        <v>5</v>
      </c>
    </row>
    <row r="6" spans="1:8" x14ac:dyDescent="0.25">
      <c r="A6" t="s">
        <v>3</v>
      </c>
      <c r="B6" s="5">
        <v>5</v>
      </c>
      <c r="D6">
        <f>(B2*1) +F6</f>
        <v>9.5</v>
      </c>
      <c r="F6">
        <f>IF(B1+1&gt;5,5,B1+1)</f>
        <v>5</v>
      </c>
      <c r="H6">
        <f>B6*D6</f>
        <v>47.5</v>
      </c>
    </row>
    <row r="7" spans="1:8" x14ac:dyDescent="0.25">
      <c r="A7" t="s">
        <v>4</v>
      </c>
      <c r="B7" s="5">
        <v>4</v>
      </c>
      <c r="D7">
        <f>(B2*2) + F7</f>
        <v>14</v>
      </c>
      <c r="F7">
        <f>IF(B1+1&gt;10,10,B1+1)</f>
        <v>5</v>
      </c>
      <c r="H7">
        <f>B7*D7</f>
        <v>56</v>
      </c>
    </row>
    <row r="8" spans="1:8" x14ac:dyDescent="0.25">
      <c r="A8" t="s">
        <v>6</v>
      </c>
      <c r="B8" s="5">
        <v>0</v>
      </c>
      <c r="D8">
        <f>(B2*3) + F8</f>
        <v>18.5</v>
      </c>
      <c r="F8">
        <f>IF(B1+1&gt;15,15,B1+1)</f>
        <v>5</v>
      </c>
      <c r="H8">
        <f>B8*D8</f>
        <v>0</v>
      </c>
    </row>
    <row r="9" spans="1:8" x14ac:dyDescent="0.25">
      <c r="A9" t="s">
        <v>7</v>
      </c>
      <c r="B9" s="5">
        <v>0</v>
      </c>
      <c r="D9">
        <f>(B2*4) + F9</f>
        <v>23</v>
      </c>
      <c r="F9">
        <f>IF(B1+1&gt;20,20,B1+1)</f>
        <v>5</v>
      </c>
      <c r="H9">
        <f>B9*D9</f>
        <v>0</v>
      </c>
    </row>
    <row r="12" spans="1:8" ht="18.75" x14ac:dyDescent="0.3">
      <c r="A12" s="3" t="s">
        <v>10</v>
      </c>
      <c r="B12" s="4">
        <f>SUM(H5:H9)</f>
        <v>108.5</v>
      </c>
    </row>
    <row r="15" spans="1:8" ht="90" x14ac:dyDescent="0.25">
      <c r="A15" s="6" t="s">
        <v>13</v>
      </c>
    </row>
  </sheetData>
  <customSheetViews>
    <customSheetView guid="{D6A3C70B-8905-4D1E-9CA2-B7C550E76E83}">
      <selection activeCell="I10" sqref="I1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dcterms:created xsi:type="dcterms:W3CDTF">2015-08-23T10:18:54Z</dcterms:created>
  <dcterms:modified xsi:type="dcterms:W3CDTF">2018-04-24T22:50:10Z</dcterms:modified>
</cp:coreProperties>
</file>